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fltech-my.sharepoint.com/personal/petersons_fit_edu/Documents/Documents/Website Updates/"/>
    </mc:Choice>
  </mc:AlternateContent>
  <xr:revisionPtr revIDLastSave="0" documentId="8_{588064C5-82D9-4170-878A-81D7CD2FF55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xpense Report Jan 2023" sheetId="1" r:id="rId1"/>
  </sheets>
  <definedNames>
    <definedName name="_xlnm.Print_Area" localSheetId="0">'Expense Report Jan 2023'!$A$1:$N$59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1" l="1"/>
  <c r="N43" i="1"/>
  <c r="L23" i="1"/>
  <c r="L29" i="1"/>
  <c r="N29" i="1"/>
  <c r="N32" i="1"/>
  <c r="H23" i="1"/>
  <c r="H29" i="1"/>
  <c r="E23" i="1"/>
  <c r="E29" i="1"/>
  <c r="C23" i="1"/>
  <c r="C29" i="1"/>
  <c r="J23" i="1"/>
  <c r="J29" i="1"/>
  <c r="N28" i="1"/>
  <c r="N27" i="1"/>
  <c r="N26" i="1"/>
  <c r="N25" i="1"/>
  <c r="N24" i="1"/>
  <c r="N15" i="1"/>
  <c r="N16" i="1"/>
  <c r="N17" i="1"/>
  <c r="N18" i="1"/>
  <c r="N19" i="1"/>
  <c r="N20" i="1"/>
  <c r="N14" i="1"/>
  <c r="N23" i="1"/>
  <c r="N42" i="1"/>
</calcChain>
</file>

<file path=xl/sharedStrings.xml><?xml version="1.0" encoding="utf-8"?>
<sst xmlns="http://schemas.openxmlformats.org/spreadsheetml/2006/main" count="96" uniqueCount="77">
  <si>
    <t>DATE</t>
  </si>
  <si>
    <t>TIME OF DEPARTURE</t>
  </si>
  <si>
    <t>POINT OF DEPARTURE</t>
  </si>
  <si>
    <t>DESTINATION</t>
  </si>
  <si>
    <t>TIME OF ARRIVAL</t>
  </si>
  <si>
    <t>TOTAL</t>
  </si>
  <si>
    <t>Room</t>
  </si>
  <si>
    <t>Meals - Breakfast</t>
  </si>
  <si>
    <t>Meals - Lunch</t>
  </si>
  <si>
    <t>Meals - Dinner</t>
  </si>
  <si>
    <t>Air/Rail Travel</t>
  </si>
  <si>
    <t>Taxi/Limo</t>
  </si>
  <si>
    <t>Auto Rental</t>
  </si>
  <si>
    <t>Personal Car Allowance</t>
  </si>
  <si>
    <t>Tolls/Parking</t>
  </si>
  <si>
    <t>Conference Registration Fee</t>
  </si>
  <si>
    <t>Other (explain below)</t>
  </si>
  <si>
    <t>TOTAL EXPENSE</t>
  </si>
  <si>
    <t xml:space="preserve"> </t>
  </si>
  <si>
    <t>A</t>
  </si>
  <si>
    <t>AMOUNT</t>
  </si>
  <si>
    <t>PURPOSE OF TRIP:</t>
  </si>
  <si>
    <t>B</t>
  </si>
  <si>
    <t>C</t>
  </si>
  <si>
    <t>D</t>
  </si>
  <si>
    <t>E</t>
  </si>
  <si>
    <t>I hereby certify that the expenses claimed</t>
  </si>
  <si>
    <t>* Temporary Advance</t>
  </si>
  <si>
    <t>herein for reimbursement are true, correct and</t>
  </si>
  <si>
    <t>F</t>
  </si>
  <si>
    <t>related to University business; reimbursement</t>
  </si>
  <si>
    <t>Date:</t>
  </si>
  <si>
    <t>has not been received from any other source.</t>
  </si>
  <si>
    <t>G</t>
  </si>
  <si>
    <t>H</t>
  </si>
  <si>
    <t>Traveler's Signature</t>
  </si>
  <si>
    <t>REMARKS:</t>
  </si>
  <si>
    <t>Approved By:</t>
  </si>
  <si>
    <t>RECONCILIATION:</t>
  </si>
  <si>
    <t>Acct/Act Code</t>
  </si>
  <si>
    <t>Index/Fund/Org</t>
  </si>
  <si>
    <t>Mileage</t>
  </si>
  <si>
    <t>Total P-Card Charges</t>
  </si>
  <si>
    <t>P</t>
  </si>
  <si>
    <t>Prepared By:</t>
  </si>
  <si>
    <t xml:space="preserve"> BANNER ACCOUNT NO.</t>
  </si>
  <si>
    <t>Date</t>
  </si>
  <si>
    <t>Baggage Handling</t>
  </si>
  <si>
    <t>Tips</t>
  </si>
  <si>
    <t>*Temporary advance must be settled at time expense report is submitted.</t>
  </si>
  <si>
    <t>IDENTIFY OTHER EXPENSES (line 13 above)</t>
  </si>
  <si>
    <t>Total Expense (Line 14 minus P-Card)</t>
  </si>
  <si>
    <t>Staff</t>
  </si>
  <si>
    <t>Faculty</t>
  </si>
  <si>
    <t>Student</t>
  </si>
  <si>
    <t>Print Traveler's Name:</t>
  </si>
  <si>
    <t>Traveler is:</t>
  </si>
  <si>
    <t>Signature:</t>
  </si>
  <si>
    <t>Print Name:</t>
  </si>
  <si>
    <t>Visitor</t>
  </si>
  <si>
    <t>For Accounts Payable Use Only</t>
  </si>
  <si>
    <t>OSP Approved:</t>
  </si>
  <si>
    <t>Page No.</t>
  </si>
  <si>
    <t>ISSUE CHECK AMOUNT: (G)</t>
  </si>
  <si>
    <t>Traveler's 900#:</t>
  </si>
  <si>
    <t>If check mail to Travelers address:</t>
  </si>
  <si>
    <t>I</t>
  </si>
  <si>
    <t>If E larger than G - Due Me</t>
  </si>
  <si>
    <t>If F larger than F - Due FL Tech</t>
  </si>
  <si>
    <t>Total B+C+D+E (F must equal A)</t>
  </si>
  <si>
    <t>REVISED 12/2020</t>
  </si>
  <si>
    <t>Print Name</t>
  </si>
  <si>
    <t>Signature</t>
  </si>
  <si>
    <t>Cost Center Manager/VP Approved:</t>
  </si>
  <si>
    <t>Grant/Gift/Project Manager Approved:</t>
  </si>
  <si>
    <t xml:space="preserve">        (at .655¢ per mi.)  Amount:</t>
  </si>
  <si>
    <t>2023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</si>
</sst>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\)"/>
  </numFmts>
  <fonts count="12">
    <font>
      <sz val="10"/>
      <name val="Geneva"/>
    </font>
    <font>
      <b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/>
    <xf numFmtId="14" fontId="3" fillId="0" borderId="5" xfId="0" applyNumberFormat="1" applyFont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/>
    <xf numFmtId="18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18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4" fontId="3" fillId="0" borderId="1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3" fillId="0" borderId="14" xfId="0" applyFont="1" applyBorder="1"/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4" fillId="0" borderId="10" xfId="0" applyFont="1" applyBorder="1"/>
    <xf numFmtId="4" fontId="3" fillId="0" borderId="21" xfId="0" applyNumberFormat="1" applyFont="1" applyBorder="1" applyAlignment="1">
      <alignment horizontal="right"/>
    </xf>
    <xf numFmtId="0" fontId="4" fillId="0" borderId="0" xfId="0" applyFont="1"/>
    <xf numFmtId="0" fontId="3" fillId="0" borderId="16" xfId="0" applyFont="1" applyBorder="1"/>
    <xf numFmtId="0" fontId="4" fillId="0" borderId="0" xfId="0" applyFont="1" applyAlignment="1">
      <alignment horizontal="center"/>
    </xf>
    <xf numFmtId="0" fontId="3" fillId="0" borderId="17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/>
    <xf numFmtId="0" fontId="3" fillId="1" borderId="26" xfId="0" applyFont="1" applyFill="1" applyBorder="1"/>
    <xf numFmtId="0" fontId="3" fillId="0" borderId="22" xfId="0" applyFont="1" applyBorder="1" applyAlignment="1">
      <alignment horizontal="left"/>
    </xf>
    <xf numFmtId="0" fontId="3" fillId="1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164" fontId="3" fillId="0" borderId="16" xfId="0" applyNumberFormat="1" applyFont="1" applyBorder="1" applyAlignment="1">
      <alignment horizontal="left"/>
    </xf>
    <xf numFmtId="0" fontId="3" fillId="0" borderId="31" xfId="0" applyFont="1" applyBorder="1"/>
    <xf numFmtId="0" fontId="3" fillId="1" borderId="24" xfId="0" applyFont="1" applyFill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0" fontId="5" fillId="0" borderId="7" xfId="0" applyFont="1" applyBorder="1"/>
    <xf numFmtId="4" fontId="3" fillId="0" borderId="0" xfId="0" applyNumberFormat="1" applyFont="1"/>
    <xf numFmtId="0" fontId="5" fillId="0" borderId="16" xfId="0" applyFont="1" applyBorder="1"/>
    <xf numFmtId="0" fontId="5" fillId="0" borderId="31" xfId="0" applyFont="1" applyBorder="1"/>
    <xf numFmtId="39" fontId="3" fillId="0" borderId="32" xfId="0" applyNumberFormat="1" applyFont="1" applyBorder="1" applyAlignment="1">
      <alignment horizontal="right"/>
    </xf>
    <xf numFmtId="0" fontId="6" fillId="0" borderId="31" xfId="0" applyFont="1" applyBorder="1"/>
    <xf numFmtId="0" fontId="7" fillId="0" borderId="16" xfId="0" applyFont="1" applyBorder="1"/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6" fillId="0" borderId="29" xfId="0" applyFont="1" applyBorder="1"/>
    <xf numFmtId="0" fontId="5" fillId="0" borderId="29" xfId="0" applyFont="1" applyBorder="1"/>
    <xf numFmtId="0" fontId="5" fillId="0" borderId="0" xfId="0" applyFont="1"/>
    <xf numFmtId="0" fontId="3" fillId="0" borderId="34" xfId="0" applyFont="1" applyBorder="1"/>
    <xf numFmtId="0" fontId="4" fillId="0" borderId="34" xfId="0" applyFont="1" applyBorder="1" applyAlignment="1">
      <alignment horizontal="center"/>
    </xf>
    <xf numFmtId="0" fontId="3" fillId="0" borderId="35" xfId="0" applyFont="1" applyBorder="1"/>
    <xf numFmtId="0" fontId="7" fillId="0" borderId="25" xfId="0" applyFont="1" applyBorder="1"/>
    <xf numFmtId="0" fontId="3" fillId="0" borderId="6" xfId="0" applyFont="1" applyBorder="1"/>
    <xf numFmtId="4" fontId="3" fillId="0" borderId="18" xfId="0" applyNumberFormat="1" applyFont="1" applyBorder="1" applyAlignment="1">
      <alignment horizontal="center"/>
    </xf>
    <xf numFmtId="0" fontId="3" fillId="0" borderId="36" xfId="0" applyFont="1" applyBorder="1"/>
    <xf numFmtId="0" fontId="3" fillId="0" borderId="13" xfId="0" applyFont="1" applyBorder="1"/>
    <xf numFmtId="0" fontId="4" fillId="0" borderId="37" xfId="0" applyFont="1" applyBorder="1" applyAlignment="1">
      <alignment horizontal="center"/>
    </xf>
    <xf numFmtId="0" fontId="3" fillId="0" borderId="12" xfId="0" applyFont="1" applyBorder="1"/>
    <xf numFmtId="0" fontId="3" fillId="0" borderId="18" xfId="0" applyFont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3" fillId="0" borderId="30" xfId="0" applyFont="1" applyBorder="1"/>
    <xf numFmtId="1" fontId="3" fillId="0" borderId="6" xfId="0" applyNumberFormat="1" applyFont="1" applyBorder="1" applyAlignment="1">
      <alignment horizontal="left"/>
    </xf>
    <xf numFmtId="1" fontId="3" fillId="0" borderId="38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1" fontId="3" fillId="0" borderId="31" xfId="0" applyNumberFormat="1" applyFont="1" applyBorder="1"/>
    <xf numFmtId="1" fontId="3" fillId="0" borderId="9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39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4" fontId="3" fillId="0" borderId="37" xfId="0" applyNumberFormat="1" applyFont="1" applyBorder="1" applyAlignment="1">
      <alignment horizontal="right"/>
    </xf>
    <xf numFmtId="0" fontId="5" fillId="0" borderId="1" xfId="0" applyFont="1" applyBorder="1"/>
    <xf numFmtId="4" fontId="3" fillId="0" borderId="30" xfId="0" applyNumberFormat="1" applyFont="1" applyBorder="1" applyAlignment="1">
      <alignment horizontal="right"/>
    </xf>
    <xf numFmtId="0" fontId="9" fillId="0" borderId="0" xfId="0" applyFont="1"/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9" xfId="0" applyFont="1" applyBorder="1"/>
    <xf numFmtId="0" fontId="8" fillId="0" borderId="41" xfId="0" applyFont="1" applyBorder="1" applyAlignment="1">
      <alignment horizontal="left"/>
    </xf>
    <xf numFmtId="0" fontId="8" fillId="0" borderId="25" xfId="0" applyFont="1" applyBorder="1"/>
    <xf numFmtId="0" fontId="8" fillId="0" borderId="16" xfId="0" applyFont="1" applyBorder="1" applyAlignment="1">
      <alignment horizontal="left"/>
    </xf>
    <xf numFmtId="0" fontId="7" fillId="0" borderId="41" xfId="0" applyFont="1" applyBorder="1"/>
    <xf numFmtId="0" fontId="3" fillId="0" borderId="42" xfId="0" applyFont="1" applyBorder="1"/>
    <xf numFmtId="0" fontId="3" fillId="2" borderId="0" xfId="0" applyFont="1" applyFill="1"/>
    <xf numFmtId="0" fontId="8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8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2" fillId="0" borderId="40" xfId="0" applyFont="1" applyBorder="1"/>
    <xf numFmtId="0" fontId="2" fillId="0" borderId="43" xfId="0" applyFont="1" applyBorder="1"/>
    <xf numFmtId="0" fontId="10" fillId="3" borderId="41" xfId="0" applyFont="1" applyFill="1" applyBorder="1"/>
    <xf numFmtId="0" fontId="10" fillId="3" borderId="25" xfId="0" applyFont="1" applyFill="1" applyBorder="1"/>
    <xf numFmtId="0" fontId="11" fillId="3" borderId="25" xfId="0" applyFont="1" applyFill="1" applyBorder="1" applyAlignment="1">
      <alignment horizontal="center"/>
    </xf>
    <xf numFmtId="0" fontId="10" fillId="3" borderId="42" xfId="0" applyFont="1" applyFill="1" applyBorder="1"/>
    <xf numFmtId="0" fontId="4" fillId="2" borderId="16" xfId="0" applyFont="1" applyFill="1" applyBorder="1"/>
    <xf numFmtId="0" fontId="4" fillId="2" borderId="0" xfId="0" applyFont="1" applyFill="1"/>
    <xf numFmtId="0" fontId="4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7" fillId="0" borderId="4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1" borderId="44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14" fontId="3" fillId="0" borderId="16" xfId="0" applyNumberFormat="1" applyFont="1" applyBorder="1" applyAlignment="1">
      <alignment horizontal="left"/>
    </xf>
    <xf numFmtId="4" fontId="3" fillId="0" borderId="17" xfId="0" applyNumberFormat="1" applyFont="1" applyBorder="1" applyAlignment="1">
      <alignment horizontal="right"/>
    </xf>
    <xf numFmtId="0" fontId="3" fillId="3" borderId="16" xfId="0" applyFont="1" applyFill="1" applyBorder="1"/>
    <xf numFmtId="0" fontId="3" fillId="0" borderId="16" xfId="0" applyFont="1" applyBorder="1" applyAlignment="1">
      <alignment vertical="top"/>
    </xf>
    <xf numFmtId="0" fontId="7" fillId="4" borderId="41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6" fillId="0" borderId="41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17534</xdr:colOff>
      <xdr:row>4</xdr:row>
      <xdr:rowOff>229365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661533-A800-FF8C-12D3-AF33CB76D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70384" cy="1353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3"/>
  <sheetViews>
    <sheetView tabSelected="1" workbookViewId="0">
      <selection activeCell="L4" sqref="L4"/>
    </sheetView>
  </sheetViews>
  <sheetFormatPr defaultColWidth="10.7109375" defaultRowHeight="9"/>
  <cols>
    <col min="1" max="1" width="3.28515625" style="6" customWidth="1"/>
    <col min="2" max="2" width="23.140625" style="3" customWidth="1"/>
    <col min="3" max="3" width="13.7109375" style="3" customWidth="1"/>
    <col min="4" max="4" width="2.42578125" style="3" bestFit="1" customWidth="1"/>
    <col min="5" max="5" width="13.7109375" style="3" customWidth="1"/>
    <col min="6" max="6" width="2.7109375" style="3" hidden="1" customWidth="1"/>
    <col min="7" max="7" width="2.42578125" style="3" bestFit="1" customWidth="1"/>
    <col min="8" max="8" width="13.7109375" style="3" customWidth="1"/>
    <col min="9" max="9" width="2.42578125" style="3" customWidth="1"/>
    <col min="10" max="10" width="13.7109375" style="3" customWidth="1"/>
    <col min="11" max="11" width="2.42578125" style="3" customWidth="1"/>
    <col min="12" max="12" width="15.85546875" style="3" customWidth="1"/>
    <col min="13" max="13" width="2.140625" style="3" customWidth="1"/>
    <col min="14" max="14" width="15.28515625" style="3" customWidth="1"/>
    <col min="15" max="15" width="2.28515625" style="3" customWidth="1"/>
    <col min="16" max="16" width="10.7109375" style="3"/>
    <col min="17" max="17" width="12.42578125" style="3" customWidth="1"/>
    <col min="18" max="16384" width="10.7109375" style="3"/>
  </cols>
  <sheetData>
    <row r="1" spans="1:15" ht="30" customHeight="1" thickBot="1">
      <c r="A1" s="1"/>
      <c r="B1"/>
      <c r="C1" s="1"/>
      <c r="D1" s="1"/>
      <c r="L1" s="91" t="s">
        <v>76</v>
      </c>
    </row>
    <row r="2" spans="1:15" ht="20.100000000000001" customHeight="1" thickBot="1">
      <c r="A2" s="1"/>
      <c r="B2"/>
      <c r="C2" s="1"/>
      <c r="D2" s="1"/>
      <c r="L2" s="94" t="s">
        <v>62</v>
      </c>
      <c r="M2" s="4"/>
      <c r="N2" s="5"/>
    </row>
    <row r="3" spans="1:15" ht="20.100000000000001" customHeight="1">
      <c r="A3" s="1"/>
      <c r="B3"/>
      <c r="C3" s="1"/>
      <c r="D3" s="1"/>
      <c r="L3" s="2"/>
    </row>
    <row r="4" spans="1:15" ht="20.100000000000001" customHeight="1">
      <c r="A4" s="1"/>
      <c r="B4"/>
      <c r="C4" s="1"/>
      <c r="D4" s="1"/>
      <c r="L4" s="2"/>
    </row>
    <row r="5" spans="1:15" ht="20.100000000000001" customHeight="1">
      <c r="A5" s="1"/>
      <c r="B5"/>
      <c r="C5" s="1"/>
      <c r="D5" s="1"/>
      <c r="L5" s="2"/>
    </row>
    <row r="6" spans="1:15" ht="15" customHeight="1" thickBot="1">
      <c r="A6" s="1"/>
      <c r="B6" s="2"/>
      <c r="C6" s="1"/>
      <c r="D6" s="1"/>
      <c r="E6" s="156" t="s">
        <v>56</v>
      </c>
      <c r="F6" s="156"/>
      <c r="G6" s="156"/>
      <c r="H6" s="156"/>
      <c r="I6" s="156"/>
      <c r="J6" s="93"/>
      <c r="L6" s="93"/>
      <c r="M6" s="93"/>
      <c r="N6" s="93"/>
      <c r="O6" s="93"/>
    </row>
    <row r="7" spans="1:15" ht="13.15" customHeight="1" thickBot="1">
      <c r="A7" s="1"/>
      <c r="B7" s="2"/>
      <c r="C7" s="1"/>
      <c r="D7" s="1"/>
      <c r="E7" s="92" t="s">
        <v>52</v>
      </c>
      <c r="F7" s="92"/>
      <c r="G7" s="107"/>
      <c r="H7" s="92" t="s">
        <v>54</v>
      </c>
      <c r="I7" s="92"/>
      <c r="J7" s="93"/>
      <c r="K7" s="93"/>
      <c r="M7" s="105"/>
      <c r="N7" s="93"/>
    </row>
    <row r="8" spans="1:15" ht="14.45" customHeight="1" thickBot="1">
      <c r="A8" s="1"/>
      <c r="C8" s="1"/>
      <c r="D8" s="1"/>
      <c r="E8" s="106" t="s">
        <v>53</v>
      </c>
      <c r="F8" s="106"/>
      <c r="G8" s="108"/>
      <c r="H8" s="106" t="s">
        <v>59</v>
      </c>
      <c r="I8" s="106"/>
      <c r="J8" s="93"/>
      <c r="K8" s="93"/>
      <c r="M8" s="105"/>
      <c r="N8" s="93"/>
    </row>
    <row r="9" spans="1:15" s="10" customFormat="1" ht="14.25">
      <c r="A9" s="7" t="s">
        <v>0</v>
      </c>
      <c r="B9" s="8"/>
      <c r="C9" s="9"/>
      <c r="D9" s="9" t="s">
        <v>43</v>
      </c>
      <c r="E9" s="9"/>
      <c r="F9" s="9" t="s">
        <v>18</v>
      </c>
      <c r="G9" s="9" t="s">
        <v>43</v>
      </c>
      <c r="H9" s="9"/>
      <c r="I9" s="9" t="s">
        <v>43</v>
      </c>
      <c r="J9" s="9"/>
      <c r="K9" s="9" t="s">
        <v>43</v>
      </c>
      <c r="L9" s="9"/>
      <c r="M9" s="9" t="s">
        <v>43</v>
      </c>
      <c r="N9" s="72"/>
    </row>
    <row r="10" spans="1:15" s="10" customFormat="1" ht="14.25">
      <c r="A10" s="11" t="s">
        <v>1</v>
      </c>
      <c r="B10" s="12"/>
      <c r="C10" s="13"/>
      <c r="D10" s="13"/>
      <c r="E10" s="13"/>
      <c r="F10" s="14" t="s">
        <v>18</v>
      </c>
      <c r="G10" s="14"/>
      <c r="H10" s="14"/>
      <c r="I10" s="14"/>
      <c r="J10" s="15"/>
      <c r="K10" s="15"/>
      <c r="L10" s="15"/>
      <c r="M10" s="15"/>
      <c r="N10" s="73"/>
    </row>
    <row r="11" spans="1:15" s="10" customFormat="1" ht="14.25">
      <c r="A11" s="11" t="s">
        <v>2</v>
      </c>
      <c r="B11" s="12"/>
      <c r="C11" s="14"/>
      <c r="D11" s="14"/>
      <c r="E11" s="14"/>
      <c r="F11" s="14" t="s">
        <v>18</v>
      </c>
      <c r="G11" s="14"/>
      <c r="H11" s="14"/>
      <c r="I11" s="14"/>
      <c r="J11" s="15"/>
      <c r="K11" s="15"/>
      <c r="L11" s="14"/>
      <c r="M11" s="15"/>
      <c r="N11" s="73"/>
    </row>
    <row r="12" spans="1:15" s="10" customFormat="1" ht="14.25">
      <c r="A12" s="11" t="s">
        <v>3</v>
      </c>
      <c r="B12" s="12"/>
      <c r="C12" s="14"/>
      <c r="D12" s="14"/>
      <c r="E12" s="14"/>
      <c r="F12" s="14" t="s">
        <v>18</v>
      </c>
      <c r="G12" s="14"/>
      <c r="H12" s="14"/>
      <c r="I12" s="14"/>
      <c r="J12" s="15"/>
      <c r="K12" s="15"/>
      <c r="L12" s="14"/>
      <c r="M12" s="15"/>
      <c r="N12" s="73"/>
    </row>
    <row r="13" spans="1:15" s="10" customFormat="1" ht="15.75" thickBot="1">
      <c r="A13" s="16" t="s">
        <v>4</v>
      </c>
      <c r="B13" s="17"/>
      <c r="C13" s="18"/>
      <c r="D13" s="18"/>
      <c r="E13" s="18"/>
      <c r="F13" s="18" t="s">
        <v>18</v>
      </c>
      <c r="G13" s="18"/>
      <c r="H13" s="18"/>
      <c r="I13" s="18"/>
      <c r="J13" s="19"/>
      <c r="K13" s="19"/>
      <c r="L13" s="19"/>
      <c r="M13" s="19"/>
      <c r="N13" s="74" t="s">
        <v>5</v>
      </c>
    </row>
    <row r="14" spans="1:15" s="10" customFormat="1" ht="14.25">
      <c r="A14" s="80">
        <v>1</v>
      </c>
      <c r="B14" s="12" t="s">
        <v>6</v>
      </c>
      <c r="C14" s="20"/>
      <c r="D14" s="20"/>
      <c r="E14" s="20"/>
      <c r="F14" s="20" t="s">
        <v>18</v>
      </c>
      <c r="G14" s="20"/>
      <c r="H14" s="20"/>
      <c r="I14" s="20"/>
      <c r="J14" s="20"/>
      <c r="K14" s="20"/>
      <c r="L14" s="20"/>
      <c r="M14" s="75"/>
      <c r="N14" s="21">
        <f t="shared" ref="N14:N20" si="0">L14+J14+H14+E14+C14</f>
        <v>0</v>
      </c>
    </row>
    <row r="15" spans="1:15" s="10" customFormat="1" ht="14.25">
      <c r="A15" s="80">
        <v>2</v>
      </c>
      <c r="B15" s="12" t="s">
        <v>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75"/>
      <c r="N15" s="21">
        <f t="shared" si="0"/>
        <v>0</v>
      </c>
    </row>
    <row r="16" spans="1:15" s="10" customFormat="1" ht="14.25">
      <c r="A16" s="80">
        <v>3</v>
      </c>
      <c r="B16" s="12" t="s">
        <v>8</v>
      </c>
      <c r="C16" s="20"/>
      <c r="D16" s="20"/>
      <c r="E16" s="20"/>
      <c r="F16" s="20" t="s">
        <v>18</v>
      </c>
      <c r="G16" s="20"/>
      <c r="H16" s="20"/>
      <c r="I16" s="20"/>
      <c r="J16" s="20"/>
      <c r="K16" s="20"/>
      <c r="L16" s="20"/>
      <c r="M16" s="75"/>
      <c r="N16" s="21">
        <f t="shared" si="0"/>
        <v>0</v>
      </c>
    </row>
    <row r="17" spans="1:15" s="10" customFormat="1" ht="14.25">
      <c r="A17" s="80">
        <v>4</v>
      </c>
      <c r="B17" s="12" t="s">
        <v>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75"/>
      <c r="N17" s="21">
        <f t="shared" si="0"/>
        <v>0</v>
      </c>
    </row>
    <row r="18" spans="1:15" s="10" customFormat="1" ht="14.25">
      <c r="A18" s="80">
        <v>5</v>
      </c>
      <c r="B18" s="12" t="s">
        <v>10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75"/>
      <c r="N18" s="21">
        <f t="shared" si="0"/>
        <v>0</v>
      </c>
    </row>
    <row r="19" spans="1:15" s="10" customFormat="1" ht="14.25">
      <c r="A19" s="80">
        <v>6</v>
      </c>
      <c r="B19" s="12" t="s">
        <v>11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75"/>
      <c r="N19" s="21">
        <f t="shared" si="0"/>
        <v>0</v>
      </c>
    </row>
    <row r="20" spans="1:15" s="10" customFormat="1" ht="14.25">
      <c r="A20" s="80">
        <v>7</v>
      </c>
      <c r="B20" s="12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75"/>
      <c r="N20" s="21">
        <f t="shared" si="0"/>
        <v>0</v>
      </c>
    </row>
    <row r="21" spans="1:15" s="10" customFormat="1" ht="14.25">
      <c r="A21" s="81">
        <v>8</v>
      </c>
      <c r="B21" s="22" t="s">
        <v>13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24"/>
    </row>
    <row r="22" spans="1:15" s="10" customFormat="1" ht="14.25">
      <c r="A22" s="82"/>
      <c r="B22" s="61" t="s">
        <v>41</v>
      </c>
      <c r="C22" s="90"/>
      <c r="D22" s="71"/>
      <c r="E22" s="90"/>
      <c r="F22" s="71"/>
      <c r="G22" s="71"/>
      <c r="H22" s="28"/>
      <c r="I22" s="71"/>
      <c r="J22" s="90"/>
      <c r="K22" s="71"/>
      <c r="L22" s="90"/>
      <c r="M22" s="79"/>
      <c r="N22" s="26"/>
    </row>
    <row r="23" spans="1:15" s="10" customFormat="1" ht="14.25">
      <c r="A23" s="83"/>
      <c r="B23" s="27" t="s">
        <v>75</v>
      </c>
      <c r="C23" s="28">
        <f>ROUND(C22*0.56,2)</f>
        <v>0</v>
      </c>
      <c r="D23" s="28"/>
      <c r="E23" s="28">
        <f>ROUND(E22*0.56,2)</f>
        <v>0</v>
      </c>
      <c r="F23" s="28"/>
      <c r="G23" s="28"/>
      <c r="H23" s="28">
        <f>ROUND(H22*0.56,2)</f>
        <v>0</v>
      </c>
      <c r="I23" s="28"/>
      <c r="J23" s="28">
        <f>ROUND(J22*0.56,2)</f>
        <v>0</v>
      </c>
      <c r="K23" s="28"/>
      <c r="L23" s="28">
        <f>ROUND(L22*0.56,2)</f>
        <v>0</v>
      </c>
      <c r="M23" s="76"/>
      <c r="N23" s="21">
        <f t="shared" ref="N23:N29" si="1">L23+J23+H23+E23+C23</f>
        <v>0</v>
      </c>
    </row>
    <row r="24" spans="1:15" s="10" customFormat="1" ht="15" customHeight="1">
      <c r="A24" s="81">
        <v>9</v>
      </c>
      <c r="B24" s="22" t="s">
        <v>14</v>
      </c>
      <c r="C24" s="30"/>
      <c r="D24" s="30"/>
      <c r="E24" s="30"/>
      <c r="F24" s="30" t="s">
        <v>18</v>
      </c>
      <c r="G24" s="30"/>
      <c r="H24" s="30"/>
      <c r="I24" s="30"/>
      <c r="J24" s="30"/>
      <c r="K24" s="30"/>
      <c r="L24" s="30"/>
      <c r="M24" s="77"/>
      <c r="N24" s="21">
        <f t="shared" si="1"/>
        <v>0</v>
      </c>
    </row>
    <row r="25" spans="1:15" s="10" customFormat="1" ht="14.25">
      <c r="A25" s="80">
        <v>10</v>
      </c>
      <c r="B25" s="12" t="s">
        <v>48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75"/>
      <c r="N25" s="21">
        <f t="shared" si="1"/>
        <v>0</v>
      </c>
    </row>
    <row r="26" spans="1:15" s="10" customFormat="1" ht="14.25">
      <c r="A26" s="80">
        <v>11</v>
      </c>
      <c r="B26" s="12" t="s">
        <v>47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75"/>
      <c r="N26" s="21">
        <f t="shared" si="1"/>
        <v>0</v>
      </c>
    </row>
    <row r="27" spans="1:15" s="10" customFormat="1" ht="14.25">
      <c r="A27" s="80">
        <v>12</v>
      </c>
      <c r="B27" s="51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75"/>
      <c r="N27" s="21">
        <f t="shared" si="1"/>
        <v>0</v>
      </c>
    </row>
    <row r="28" spans="1:15" s="10" customFormat="1" ht="14.25">
      <c r="A28" s="80">
        <v>13</v>
      </c>
      <c r="B28" s="12" t="s">
        <v>16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75"/>
      <c r="N28" s="21">
        <f t="shared" si="1"/>
        <v>0</v>
      </c>
    </row>
    <row r="29" spans="1:15" s="10" customFormat="1" ht="15.75" thickBot="1">
      <c r="A29" s="84">
        <v>14</v>
      </c>
      <c r="B29" s="31" t="s">
        <v>17</v>
      </c>
      <c r="C29" s="32">
        <f>SUM(C14:C28)-C22-C21</f>
        <v>0</v>
      </c>
      <c r="D29" s="32"/>
      <c r="E29" s="32">
        <f>SUM(E14:E28)-E22-E21</f>
        <v>0</v>
      </c>
      <c r="F29" s="32"/>
      <c r="G29" s="32"/>
      <c r="H29" s="32">
        <f>SUM(H14:H28)-H22-H21</f>
        <v>0</v>
      </c>
      <c r="I29" s="32"/>
      <c r="J29" s="32">
        <f>SUM(J14:J28)-J22-J21</f>
        <v>0</v>
      </c>
      <c r="K29" s="32"/>
      <c r="L29" s="32">
        <f>SUM(L14:L28)-L22-L21</f>
        <v>0</v>
      </c>
      <c r="M29" s="78"/>
      <c r="N29" s="88">
        <f t="shared" si="1"/>
        <v>0</v>
      </c>
      <c r="O29" s="52" t="s">
        <v>18</v>
      </c>
    </row>
    <row r="30" spans="1:15" s="10" customFormat="1" ht="15">
      <c r="A30" s="25"/>
      <c r="B30" s="33"/>
      <c r="C30" s="35" t="s">
        <v>50</v>
      </c>
      <c r="D30" s="35"/>
      <c r="J30" s="34"/>
      <c r="L30" s="58" t="s">
        <v>38</v>
      </c>
      <c r="N30" s="36"/>
    </row>
    <row r="31" spans="1:15" s="10" customFormat="1" ht="15">
      <c r="A31" s="25"/>
      <c r="C31" s="35"/>
      <c r="D31" s="35"/>
      <c r="J31" s="70" t="s">
        <v>42</v>
      </c>
      <c r="K31" s="66"/>
      <c r="L31" s="67"/>
      <c r="M31" s="75"/>
      <c r="N31" s="68"/>
    </row>
    <row r="32" spans="1:15" s="10" customFormat="1" ht="15" thickBot="1">
      <c r="A32" s="25"/>
      <c r="C32" s="10" t="s">
        <v>18</v>
      </c>
      <c r="J32" s="53" t="s">
        <v>51</v>
      </c>
      <c r="K32" s="65"/>
      <c r="L32" s="65"/>
      <c r="M32" s="39" t="s">
        <v>19</v>
      </c>
      <c r="N32" s="29">
        <f>N29-N31</f>
        <v>0</v>
      </c>
    </row>
    <row r="33" spans="1:14" s="10" customFormat="1" ht="15" thickBot="1">
      <c r="A33" s="42"/>
      <c r="B33" s="38"/>
      <c r="C33" s="38"/>
      <c r="D33" s="38"/>
      <c r="E33" s="38"/>
      <c r="F33" s="38"/>
      <c r="G33" s="38"/>
      <c r="H33" s="38"/>
      <c r="I33" s="38"/>
      <c r="J33" s="7" t="s">
        <v>45</v>
      </c>
      <c r="K33" s="120"/>
      <c r="L33" s="8"/>
      <c r="M33" s="119"/>
      <c r="N33" s="41"/>
    </row>
    <row r="34" spans="1:14" s="10" customFormat="1" ht="15" thickBot="1">
      <c r="A34" s="59" t="s">
        <v>21</v>
      </c>
      <c r="J34" s="155" t="s">
        <v>40</v>
      </c>
      <c r="K34" s="156"/>
      <c r="L34" s="60" t="s">
        <v>39</v>
      </c>
      <c r="M34" s="43" t="s">
        <v>18</v>
      </c>
      <c r="N34" s="44" t="s">
        <v>20</v>
      </c>
    </row>
    <row r="35" spans="1:14" s="10" customFormat="1" ht="14.25">
      <c r="A35" s="47"/>
      <c r="J35" s="157"/>
      <c r="K35" s="158"/>
      <c r="L35" s="62"/>
      <c r="M35" s="46" t="s">
        <v>22</v>
      </c>
      <c r="N35" s="29"/>
    </row>
    <row r="36" spans="1:14" s="10" customFormat="1" ht="15" thickBot="1">
      <c r="A36" s="25"/>
      <c r="J36" s="159"/>
      <c r="K36" s="160"/>
      <c r="L36" s="45"/>
      <c r="M36" s="46" t="s">
        <v>23</v>
      </c>
      <c r="N36" s="29"/>
    </row>
    <row r="37" spans="1:14" s="10" customFormat="1" ht="14.25">
      <c r="A37" s="95" t="s">
        <v>26</v>
      </c>
      <c r="B37" s="96"/>
      <c r="C37" s="96"/>
      <c r="D37" s="125" t="s">
        <v>73</v>
      </c>
      <c r="E37" s="126"/>
      <c r="F37" s="126"/>
      <c r="G37" s="126"/>
      <c r="H37" s="126"/>
      <c r="I37" s="127"/>
      <c r="J37" s="143"/>
      <c r="K37" s="144"/>
      <c r="L37" s="45"/>
      <c r="M37" s="46" t="s">
        <v>24</v>
      </c>
      <c r="N37" s="29"/>
    </row>
    <row r="38" spans="1:14" s="10" customFormat="1" ht="14.45" customHeight="1">
      <c r="A38" s="97" t="s">
        <v>28</v>
      </c>
      <c r="B38" s="101"/>
      <c r="C38" s="101"/>
      <c r="D38" s="34" t="s">
        <v>57</v>
      </c>
      <c r="G38" s="145"/>
      <c r="H38" s="145"/>
      <c r="I38" s="146"/>
      <c r="J38" s="143"/>
      <c r="K38" s="144"/>
      <c r="L38" s="45"/>
      <c r="M38" s="46" t="s">
        <v>25</v>
      </c>
      <c r="N38" s="29"/>
    </row>
    <row r="39" spans="1:14" s="10" customFormat="1" ht="15" thickBot="1">
      <c r="A39" s="97" t="s">
        <v>30</v>
      </c>
      <c r="B39" s="101"/>
      <c r="C39" s="101"/>
      <c r="D39" s="37" t="s">
        <v>58</v>
      </c>
      <c r="E39" s="38"/>
      <c r="F39" s="38"/>
      <c r="G39" s="130"/>
      <c r="H39" s="130"/>
      <c r="I39" s="131"/>
      <c r="J39" s="48" t="s">
        <v>69</v>
      </c>
      <c r="K39" s="45"/>
      <c r="L39" s="45"/>
      <c r="M39" s="39" t="s">
        <v>29</v>
      </c>
      <c r="N39" s="29">
        <f>SUM(N35:N38)</f>
        <v>0</v>
      </c>
    </row>
    <row r="40" spans="1:14" s="10" customFormat="1" ht="15.75" thickBot="1">
      <c r="A40" s="97" t="s">
        <v>32</v>
      </c>
      <c r="B40" s="101"/>
      <c r="C40" s="101"/>
      <c r="D40" s="125" t="s">
        <v>74</v>
      </c>
      <c r="E40" s="126"/>
      <c r="F40" s="126"/>
      <c r="G40" s="126"/>
      <c r="H40" s="126"/>
      <c r="I40" s="127"/>
      <c r="J40" s="113" t="s">
        <v>27</v>
      </c>
      <c r="K40" s="114"/>
      <c r="L40" s="100"/>
      <c r="M40" s="49"/>
      <c r="N40" s="36"/>
    </row>
    <row r="41" spans="1:14" s="10" customFormat="1" ht="15" thickBot="1">
      <c r="A41" s="86" t="s">
        <v>35</v>
      </c>
      <c r="B41" s="89"/>
      <c r="C41" s="87" t="s">
        <v>46</v>
      </c>
      <c r="D41" s="34" t="s">
        <v>57</v>
      </c>
      <c r="G41" s="145"/>
      <c r="H41" s="145"/>
      <c r="I41" s="146"/>
      <c r="J41" s="34"/>
      <c r="M41" s="46" t="s">
        <v>33</v>
      </c>
      <c r="N41" s="55"/>
    </row>
    <row r="42" spans="1:14" s="10" customFormat="1" ht="15.75" thickBot="1">
      <c r="A42" s="149"/>
      <c r="B42" s="150"/>
      <c r="C42" s="85"/>
      <c r="D42" s="37" t="s">
        <v>58</v>
      </c>
      <c r="E42" s="38"/>
      <c r="F42" s="38"/>
      <c r="G42" s="130"/>
      <c r="H42" s="130"/>
      <c r="I42" s="131"/>
      <c r="J42" s="56" t="s">
        <v>67</v>
      </c>
      <c r="K42" s="63"/>
      <c r="L42" s="45"/>
      <c r="M42" s="46" t="s">
        <v>34</v>
      </c>
      <c r="N42" s="50">
        <f>+IF(N39&gt;N41,N39-N41,0)</f>
        <v>0</v>
      </c>
    </row>
    <row r="43" spans="1:14" s="10" customFormat="1" ht="15" thickBot="1">
      <c r="A43" s="151"/>
      <c r="B43" s="130"/>
      <c r="C43" s="116"/>
      <c r="D43" s="125" t="s">
        <v>61</v>
      </c>
      <c r="E43" s="126"/>
      <c r="F43" s="126"/>
      <c r="G43" s="126"/>
      <c r="H43" s="126"/>
      <c r="I43" s="127"/>
      <c r="J43" s="53" t="s">
        <v>68</v>
      </c>
      <c r="K43" s="65"/>
      <c r="M43" s="39" t="s">
        <v>66</v>
      </c>
      <c r="N43" s="122">
        <f>IF(N41&gt;N39,N41-N39,0)</f>
        <v>0</v>
      </c>
    </row>
    <row r="44" spans="1:14" s="10" customFormat="1" ht="18">
      <c r="A44" s="98" t="s">
        <v>36</v>
      </c>
      <c r="B44" s="40"/>
      <c r="C44" s="99"/>
      <c r="D44" s="34" t="s">
        <v>57</v>
      </c>
      <c r="G44" s="145"/>
      <c r="H44" s="145"/>
      <c r="I44" s="145"/>
      <c r="J44" s="109"/>
      <c r="K44" s="110"/>
      <c r="L44" s="111" t="s">
        <v>60</v>
      </c>
      <c r="M44" s="110"/>
      <c r="N44" s="112"/>
    </row>
    <row r="45" spans="1:14" s="10" customFormat="1" ht="15" thickBot="1">
      <c r="A45" s="57"/>
      <c r="D45" s="37" t="s">
        <v>58</v>
      </c>
      <c r="E45" s="38"/>
      <c r="G45" s="130"/>
      <c r="H45" s="130"/>
      <c r="I45" s="130"/>
      <c r="J45" s="53" t="s">
        <v>63</v>
      </c>
      <c r="K45" s="65"/>
      <c r="M45" s="136"/>
      <c r="N45" s="137"/>
    </row>
    <row r="46" spans="1:14" s="10" customFormat="1" ht="14.25">
      <c r="A46" s="57"/>
      <c r="D46" s="117" t="s">
        <v>44</v>
      </c>
      <c r="E46" s="118"/>
      <c r="F46" s="69"/>
      <c r="G46" s="142"/>
      <c r="H46" s="142"/>
      <c r="I46" s="142"/>
      <c r="J46" s="54"/>
      <c r="K46" s="64"/>
      <c r="L46" s="45"/>
      <c r="M46" s="138"/>
      <c r="N46" s="139"/>
    </row>
    <row r="47" spans="1:14" s="10" customFormat="1" ht="15.95" customHeight="1" thickBot="1">
      <c r="A47" s="57"/>
      <c r="D47" s="121" t="s">
        <v>58</v>
      </c>
      <c r="E47" s="102"/>
      <c r="G47" s="145"/>
      <c r="H47" s="145"/>
      <c r="I47" s="145"/>
      <c r="J47" s="123" t="s">
        <v>37</v>
      </c>
      <c r="L47" s="140"/>
      <c r="M47" s="140"/>
      <c r="N47" s="141"/>
    </row>
    <row r="48" spans="1:14" s="10" customFormat="1" ht="15.95" customHeight="1" thickBot="1">
      <c r="A48" s="37"/>
      <c r="B48" s="38"/>
      <c r="C48" s="38"/>
      <c r="D48" s="153" t="s">
        <v>65</v>
      </c>
      <c r="E48" s="154"/>
      <c r="F48" s="154"/>
      <c r="G48" s="154"/>
      <c r="H48" s="154"/>
      <c r="I48" s="154"/>
      <c r="J48" s="34" t="s">
        <v>72</v>
      </c>
      <c r="K48" s="132"/>
      <c r="L48" s="132"/>
      <c r="M48" s="132"/>
      <c r="N48" s="133"/>
    </row>
    <row r="49" spans="1:15" s="10" customFormat="1" ht="14.25">
      <c r="A49" s="98" t="s">
        <v>55</v>
      </c>
      <c r="B49" s="69"/>
      <c r="C49" s="40"/>
      <c r="D49" s="152"/>
      <c r="E49" s="140"/>
      <c r="F49" s="140"/>
      <c r="G49" s="140"/>
      <c r="H49" s="140"/>
      <c r="I49" s="140"/>
      <c r="J49" s="34" t="s">
        <v>71</v>
      </c>
      <c r="K49" s="134"/>
      <c r="L49" s="134"/>
      <c r="M49" s="134"/>
      <c r="N49" s="135"/>
    </row>
    <row r="50" spans="1:15" s="10" customFormat="1" ht="14.25">
      <c r="A50" s="147"/>
      <c r="B50" s="148"/>
      <c r="D50" s="152"/>
      <c r="E50" s="140"/>
      <c r="F50" s="140"/>
      <c r="G50" s="140"/>
      <c r="H50" s="140"/>
      <c r="I50" s="140"/>
      <c r="J50" s="124" t="s">
        <v>31</v>
      </c>
      <c r="K50" s="134"/>
      <c r="L50" s="134"/>
      <c r="M50" s="134"/>
      <c r="N50" s="135"/>
    </row>
    <row r="51" spans="1:15" s="10" customFormat="1" ht="15" thickBot="1">
      <c r="A51" s="37" t="s">
        <v>64</v>
      </c>
      <c r="B51" s="38"/>
      <c r="C51" s="38"/>
      <c r="D51" s="128"/>
      <c r="E51" s="129"/>
      <c r="F51" s="129"/>
      <c r="G51" s="129"/>
      <c r="H51" s="129"/>
      <c r="I51" s="129"/>
      <c r="J51" s="37"/>
      <c r="K51" s="38"/>
      <c r="L51" s="130"/>
      <c r="M51" s="130"/>
      <c r="N51" s="131"/>
    </row>
    <row r="52" spans="1:15" s="10" customFormat="1" ht="15.95" customHeight="1">
      <c r="A52" s="115"/>
      <c r="B52" s="103" t="s">
        <v>49</v>
      </c>
      <c r="D52" s="34"/>
      <c r="N52" s="104" t="s">
        <v>70</v>
      </c>
    </row>
    <row r="53" spans="1:15" s="10" customFormat="1" ht="18" customHeight="1">
      <c r="A53" s="102"/>
    </row>
    <row r="54" spans="1:15" s="10" customFormat="1" ht="14.25">
      <c r="A54" s="6"/>
      <c r="B54" s="3"/>
      <c r="C54" s="3"/>
      <c r="J54" s="3"/>
      <c r="K54" s="3"/>
      <c r="L54" s="3"/>
      <c r="M54" s="3"/>
      <c r="N54" s="3"/>
    </row>
    <row r="55" spans="1:15" s="10" customFormat="1" ht="15" customHeight="1">
      <c r="A55" s="6"/>
      <c r="B55" s="3"/>
      <c r="C55" s="3"/>
      <c r="J55" s="3"/>
      <c r="K55" s="3"/>
      <c r="L55" s="3"/>
      <c r="M55" s="3"/>
      <c r="N55" s="3"/>
    </row>
    <row r="56" spans="1:15" s="10" customFormat="1" ht="15" customHeight="1">
      <c r="A56" s="6"/>
      <c r="B56" s="3"/>
      <c r="C56" s="3"/>
      <c r="J56" s="3"/>
      <c r="K56" s="3"/>
      <c r="L56" s="3"/>
      <c r="M56" s="3"/>
      <c r="N56" s="3"/>
    </row>
    <row r="57" spans="1:15" s="10" customFormat="1" ht="15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5" s="10" customFormat="1" ht="14.25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5" s="10" customFormat="1" ht="14.25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5" s="10" customFormat="1" ht="14.25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5" s="10" customFormat="1" ht="14.25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5" s="10" customFormat="1" ht="14.2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5" ht="14.25">
      <c r="O63" s="10"/>
    </row>
  </sheetData>
  <mergeCells count="31">
    <mergeCell ref="J34:K34"/>
    <mergeCell ref="E6:I6"/>
    <mergeCell ref="J35:K35"/>
    <mergeCell ref="J36:K36"/>
    <mergeCell ref="J37:K37"/>
    <mergeCell ref="J38:K38"/>
    <mergeCell ref="D37:I37"/>
    <mergeCell ref="G38:I38"/>
    <mergeCell ref="A50:B50"/>
    <mergeCell ref="A42:B42"/>
    <mergeCell ref="A43:B43"/>
    <mergeCell ref="D49:I49"/>
    <mergeCell ref="D50:I50"/>
    <mergeCell ref="G45:I45"/>
    <mergeCell ref="G47:I47"/>
    <mergeCell ref="D48:I48"/>
    <mergeCell ref="G39:I39"/>
    <mergeCell ref="G41:I41"/>
    <mergeCell ref="G42:I42"/>
    <mergeCell ref="G44:I44"/>
    <mergeCell ref="D40:I40"/>
    <mergeCell ref="D43:I43"/>
    <mergeCell ref="D51:I51"/>
    <mergeCell ref="L51:N51"/>
    <mergeCell ref="K48:N48"/>
    <mergeCell ref="K49:N49"/>
    <mergeCell ref="K50:N50"/>
    <mergeCell ref="M45:N45"/>
    <mergeCell ref="M46:N46"/>
    <mergeCell ref="L47:N47"/>
    <mergeCell ref="G46:I46"/>
  </mergeCells>
  <phoneticPr fontId="0" type="noConversion"/>
  <printOptions horizontalCentered="1" verticalCentered="1"/>
  <pageMargins left="0.25" right="0.25" top="0.75" bottom="0.75" header="0.3" footer="0.3"/>
  <pageSetup scale="77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 Jan 2023</vt:lpstr>
      <vt:lpstr>'Expense Report Jan 2023'!Print_Area</vt:lpstr>
    </vt:vector>
  </TitlesOfParts>
  <Company>F.I.T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F.I.T</dc:creator>
  <cp:lastModifiedBy>Scott Peterson</cp:lastModifiedBy>
  <cp:lastPrinted>2021-01-03T20:42:40Z</cp:lastPrinted>
  <dcterms:created xsi:type="dcterms:W3CDTF">2003-07-18T18:40:40Z</dcterms:created>
  <dcterms:modified xsi:type="dcterms:W3CDTF">2023-07-24T15:20:26Z</dcterms:modified>
</cp:coreProperties>
</file>